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 refMode="R1C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<sst xmlns="http://schemas.openxmlformats.org/spreadsheetml/2006/main" count="556" uniqueCount="193">
  <si>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</si>
  <si>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</si>
  <si>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</si>
  <si>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</si>
  <si>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</si>
  <si>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</si>
  <si>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</si>
  <si>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</si>
  <si>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</si>
  <si>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</si>
  <si>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</si>
  <si>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</si>
  <si>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</si>
  <si>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</si>
  <si>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</si>
  <si>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</si>
  <si>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</si>
  <si>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</si>
  <si>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</si>
  <si>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</si>
  <si>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</si>
  <si>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</si>
  <si>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</si>
  <si>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</si>
  <si>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</si>
  <si>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</si>
  <si>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</si>
  <si>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</si>
  <si>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</si>
  <si>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</si>
  <si>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</si>
  <si>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</si>
  <si>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</si>
  <si>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</si>
  <si>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</si>
  <si>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</si>
  <si>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</si>
  <si>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</si>
  <si>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</si>
  <si>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</si>
  <si>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</si>
  <si>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</si>
  <si>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</si>
  <si>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</si>
  <si>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</si>
  <si>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</si>
  <si>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</si>
  <si>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</si>
  <si>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</si>
  <si>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</si>
  <si>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</si>
  <si>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</si>
  <si>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</si>
  <si>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</si>
  <si>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</si>
  <si>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</si>
  <si>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</si>
  <si>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</si>
  <si>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</si>
  <si>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</si>
  <si>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</si>
  <si>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</si>
  <si>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</si>
  <si>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</si>
  <si>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</si>
  <si>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</si>
  <si>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</si>
  <si>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</si>
  <si>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</si>
  <si>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</si>
  <si>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</si>
  <si>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</si>
  <si>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</si>
  <si>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</si>
  <si>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</si>
  <si>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</si>
  <si>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</si>
  <si>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</si>
  <si>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</si>
  <si>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</si>
  <si>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</si>
  <si>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</si>
  <si>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</si>
  <si>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</si>
  <si>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</si>
  <si>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</si>
  <si>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</si>
  <si>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</si>
  <si>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</si>
  <si>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</si>
  <si>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</si>
  <si>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</si>
  <si>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</si>
  <si>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</si>
  <si>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</si>
  <si>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</si>
  <si>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</si>
  <si>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</si>
  <si>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</si>
  <si>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</si>
  <si>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</si>
  <si>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</si>
  <si>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</si>
  <si>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</si>
  <si>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</si>
  <si>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</si>
  <si>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</si>
  <si>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</si>
  <si>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</si>
  <si>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</si>
  <si>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</si>
  <si>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</si>
  <si>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</si>
  <si>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</si>
  <si>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</si>
  <si>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</si>
  <si>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</si>
  <si>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</si>
  <si>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</si>
  <si>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</si>
  <si>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</si>
  <si>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</si>
  <si>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</si>
  <si>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</si>
  <si>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</si>
  <si>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</si>
  <si>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</si>
  <si>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</si>
  <si>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</si>
  <si>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</si>
  <si>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</si>
  <si>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</si>
  <si>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</si>
  <si>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</si>
  <si>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</si>
  <si>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</si>
  <si>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</si>
  <si>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</si>
  <si>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</si>
  <si>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</si>
  <si>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</si>
  <si>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</si>
  <si>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</si>
  <si>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</si>
  <si>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</si>
  <si>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</si>
  <si>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</si>
  <si>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</si>
  <si>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</si>
  <si>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</si>
  <si>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</si>
  <si>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</si>
  <si>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</si>
  <si>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</si>
  <si>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</si>
  <si>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</si>
  <si>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</si>
  <si>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</si>
  <si>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</si>
  <si>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</si>
  <si>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</si>
  <si>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</si>
  <si>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</si>
  <si>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</si>
  <si>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</si>
  <si>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</si>
  <si>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</si>
  <si>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</si>
  <si>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</si>
  <si>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</si>
  <si>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</si>
  <si>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</si>
  <si>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</si>
  <si>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</si>
  <si>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</si>
  <si>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</si>
  <si>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</si>
  <si>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</si>
  <si>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</si>
  <si>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</si>
  <si>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</si>
  <si>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</si>
  <si>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</si>
  <si>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</si>
  <si>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</si>
  <si>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</si>
  <si>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</si>
  <si>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</si>
  <si>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</si>
  <si>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</si>
  <si>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" 25    " марта  2015   г.</t>
  </si>
  <si>
    <t>«__31__»________марта_________ 2015г.</t>
  </si>
  <si>
    <t>«_31_»_марта_ 2015_г.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</si>
</sst>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D30" sqref="D30:G30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140</v>
      </c>
      <c r="G1" s="71"/>
      <c r="H1" s="71"/>
    </row>
    <row r="2" spans="1:8" ht="11.25" customHeight="1">
      <c r="A2" s="5"/>
      <c r="F2" s="71" t="s">
        <v>137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171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191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169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170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192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134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135</v>
      </c>
      <c r="F19" s="74"/>
      <c r="G19" s="77">
        <v>42094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136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138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55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142</v>
      </c>
      <c r="B18" s="26"/>
    </row>
    <row r="19" spans="1:2" s="25" customFormat="1" ht="15" customHeight="1">
      <c r="A19" s="28" t="s">
        <v>143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144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268">
      <selection activeCell="D288" sqref="D288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145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146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25277081.21</v>
      </c>
      <c r="D16" s="38">
        <f>D18+D19+D20+D35+D39+D40+D41</f>
        <v>21596311.21</v>
      </c>
      <c r="E16" s="38">
        <f>E18+E19+E20+E35+E39+E40+E41</f>
        <v>3680770</v>
      </c>
      <c r="F16" s="38">
        <f aca="true" t="shared" si="3" ref="F16:K16">F18+F19+F20+F35+F39+F40+F41</f>
        <v>24537835.5</v>
      </c>
      <c r="G16" s="38">
        <f t="shared" si="3"/>
        <v>20857065.5</v>
      </c>
      <c r="H16" s="38">
        <f t="shared" si="3"/>
        <v>3680770</v>
      </c>
      <c r="I16" s="38">
        <f t="shared" si="3"/>
        <v>24537835.5</v>
      </c>
      <c r="J16" s="38">
        <f t="shared" si="3"/>
        <v>20857065.5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162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163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167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147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148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141</v>
      </c>
      <c r="B40" s="35">
        <v>180</v>
      </c>
      <c r="C40" s="36">
        <v>20645397.78</v>
      </c>
      <c r="D40" s="36">
        <f>C40</f>
        <v>20645397.78</v>
      </c>
      <c r="E40" s="36">
        <v>0</v>
      </c>
      <c r="F40" s="36">
        <v>20857065.5</v>
      </c>
      <c r="G40" s="36">
        <f>F40</f>
        <v>20857065.5</v>
      </c>
      <c r="H40" s="36">
        <v>0</v>
      </c>
      <c r="I40" s="36">
        <v>20857065.5</v>
      </c>
      <c r="J40" s="36">
        <f>I40</f>
        <v>20857065.5</v>
      </c>
      <c r="K40" s="36">
        <v>0</v>
      </c>
    </row>
    <row r="41" spans="1:11" s="2" customFormat="1" ht="39" customHeight="1">
      <c r="A41" s="48" t="s">
        <v>164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25277081.209999997</v>
      </c>
      <c r="D44" s="38">
        <f>D46+D90+D134+D178+D222+D266+D310</f>
        <v>21596311.209999997</v>
      </c>
      <c r="E44" s="38">
        <f aca="true" t="shared" si="4" ref="E44:K44">E46+E90+E134+E178+E222+E266+E310</f>
        <v>3654020.9400000004</v>
      </c>
      <c r="F44" s="38">
        <f>F46+F90+F134+F178+F222+F266+F310</f>
        <v>24537835.5</v>
      </c>
      <c r="G44" s="38">
        <f t="shared" si="4"/>
        <v>20857065.5</v>
      </c>
      <c r="H44" s="38">
        <f t="shared" si="4"/>
        <v>3680770</v>
      </c>
      <c r="I44" s="38">
        <f>I46+I90+I134+I178+I222+I266+I310</f>
        <v>24537835.5</v>
      </c>
      <c r="J44" s="38">
        <f t="shared" si="4"/>
        <v>19904735.330000002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162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149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150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151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152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153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154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155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139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163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149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150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151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152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153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154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155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139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165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3654020.9400000004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149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150</v>
      </c>
      <c r="B141" s="18">
        <v>220</v>
      </c>
      <c r="C141" s="40">
        <f>C143+C144+C145+C151+C152+C153</f>
        <v>638750.3</v>
      </c>
      <c r="D141" s="40"/>
      <c r="E141" s="40">
        <f>E143+E144+E145+E151+E152+E153</f>
        <v>633901.24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/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151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152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153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154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155</v>
      </c>
      <c r="B168" s="18">
        <v>300</v>
      </c>
      <c r="C168" s="19">
        <f>C170+C171+C172+C173</f>
        <v>2194319.7</v>
      </c>
      <c r="D168" s="19"/>
      <c r="E168" s="19">
        <f>E170+E171+E172+E173</f>
        <v>2172419.7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/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f>2195130-21900-810.3</f>
        <v>2172419.7</v>
      </c>
      <c r="D173" s="19"/>
      <c r="E173" s="19">
        <f>C173</f>
        <v>2172419.7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139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166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149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156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151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152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153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157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158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139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149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156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151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152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153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154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158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139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168</v>
      </c>
      <c r="B266" s="42" t="s">
        <v>117</v>
      </c>
      <c r="C266" s="36">
        <f>C268+C273+C286+C289+C293+C300+C306</f>
        <v>20645397.779999997</v>
      </c>
      <c r="D266" s="36">
        <f>D268+D273+D286+D289+D293+D300+D306</f>
        <v>20645397.779999997</v>
      </c>
      <c r="E266" s="36"/>
      <c r="F266" s="36">
        <f>F268+F273+F286+F289+F293+F300+F306</f>
        <v>20857065.5</v>
      </c>
      <c r="G266" s="36">
        <f>G268+G273+G286+G289+G293+G300+G306</f>
        <v>20857065.5</v>
      </c>
      <c r="H266" s="36"/>
      <c r="I266" s="36">
        <f>I268+I273+I286+I289+I293+I300+I306</f>
        <v>20857065.5</v>
      </c>
      <c r="J266" s="36">
        <f>J268+J273+J286+J289+J293+J300+J306</f>
        <v>19904735.330000002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149</v>
      </c>
      <c r="B268" s="18">
        <v>210</v>
      </c>
      <c r="C268" s="40">
        <f>C270+C271+C272</f>
        <v>15269268</v>
      </c>
      <c r="D268" s="40">
        <f>D270+D271+D272</f>
        <v>15269268</v>
      </c>
      <c r="E268" s="19"/>
      <c r="F268" s="40">
        <f>F270+F271+F272</f>
        <v>15269268</v>
      </c>
      <c r="G268" s="40">
        <f>G270+G271+G272</f>
        <v>15269268</v>
      </c>
      <c r="H268" s="19"/>
      <c r="I268" s="40">
        <f>I270+I271+I272</f>
        <v>15269268</v>
      </c>
      <c r="J268" s="40">
        <f>J270+J271+J272</f>
        <v>15269268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</f>
        <v>11725428.58</v>
      </c>
      <c r="D270" s="19">
        <f>C270</f>
        <v>11725428.58</v>
      </c>
      <c r="E270" s="19"/>
      <c r="F270" s="40">
        <v>11725428.58</v>
      </c>
      <c r="G270" s="19">
        <f>F270</f>
        <v>11725428.58</v>
      </c>
      <c r="H270" s="19"/>
      <c r="I270" s="40">
        <f>F270</f>
        <v>11725428.58</v>
      </c>
      <c r="J270" s="19">
        <f>I270</f>
        <v>11725428.58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</f>
        <v>3541079.42</v>
      </c>
      <c r="D272" s="40">
        <f>C272</f>
        <v>3541079.42</v>
      </c>
      <c r="E272" s="19"/>
      <c r="F272" s="40">
        <v>3541079.42</v>
      </c>
      <c r="G272" s="40">
        <f>F272</f>
        <v>3541079.42</v>
      </c>
      <c r="H272" s="19"/>
      <c r="I272" s="40">
        <f>F272</f>
        <v>3541079.42</v>
      </c>
      <c r="J272" s="40">
        <f>I272</f>
        <v>3541079.42</v>
      </c>
      <c r="K272" s="19"/>
    </row>
    <row r="273" spans="1:11" s="2" customFormat="1" ht="11.25" customHeight="1">
      <c r="A273" s="17" t="s">
        <v>156</v>
      </c>
      <c r="B273" s="18">
        <v>220</v>
      </c>
      <c r="C273" s="40">
        <f>C275+C276+C277+C283+C284+C285</f>
        <v>2888692.72</v>
      </c>
      <c r="D273" s="40">
        <f>D275+D276+D277+D283+D284+D285</f>
        <v>2888692.72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1636362.55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151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911297.9600000001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/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</f>
        <v>430243.93</v>
      </c>
      <c r="D285" s="19">
        <f>C285</f>
        <v>430243.93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152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153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154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158</v>
      </c>
      <c r="B300" s="18">
        <v>300</v>
      </c>
      <c r="C300" s="19">
        <f>C302+C303+C304+C305</f>
        <v>1452399.06</v>
      </c>
      <c r="D300" s="19">
        <f>D302+D303+D304+D305</f>
        <v>1452399.06</v>
      </c>
      <c r="E300" s="40"/>
      <c r="F300" s="19">
        <f>F302+F303+F304+F305</f>
        <v>1964066.78</v>
      </c>
      <c r="G300" s="19">
        <f>G302+G303+G304+G305</f>
        <v>1964066.78</v>
      </c>
      <c r="H300" s="19"/>
      <c r="I300" s="19">
        <f>I302+I303+I304+I305</f>
        <v>1964066.78</v>
      </c>
      <c r="J300" s="19">
        <f>J302+J303+J304+J305</f>
        <v>1964066.78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v>200000</v>
      </c>
      <c r="G302" s="19">
        <f>F302</f>
        <v>200000</v>
      </c>
      <c r="H302" s="19"/>
      <c r="I302" s="40">
        <f>F302</f>
        <v>200000</v>
      </c>
      <c r="J302" s="19">
        <f>I302</f>
        <v>200000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</f>
        <v>1252399.06</v>
      </c>
      <c r="D305" s="19">
        <f>C305</f>
        <v>1252399.06</v>
      </c>
      <c r="E305" s="40"/>
      <c r="F305" s="19">
        <f>1590698.78+173368</f>
        <v>1764066.78</v>
      </c>
      <c r="G305" s="19">
        <f>F305</f>
        <v>1764066.78</v>
      </c>
      <c r="H305" s="19"/>
      <c r="I305" s="40">
        <f>F305</f>
        <v>1764066.78</v>
      </c>
      <c r="J305" s="19">
        <f>I305</f>
        <v>1764066.78</v>
      </c>
      <c r="K305" s="19"/>
    </row>
    <row r="306" spans="1:11" s="2" customFormat="1" ht="11.25" customHeight="1">
      <c r="A306" s="17" t="s">
        <v>139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164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149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156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151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152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153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157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158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139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159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161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173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188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188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189</v>
      </c>
      <c r="C378" s="88"/>
    </row>
    <row r="379" ht="9" customHeight="1"/>
    <row r="380" spans="1:8" ht="15">
      <c r="A380" s="89" t="s">
        <v>190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2015-04-07T03:29:17Z</dcterms:modified>
  <cp:category/>
  <cp:version/>
  <cp:contentType/>
  <cp:contentStatus/>
</cp:coreProperties>
</file>